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BÉCAL" sheetId="39" r:id="rId1"/>
  </sheets>
  <definedNames>
    <definedName name="_xlnm.Print_Area" localSheetId="0">BÉCAL!$A$1:$S$35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9" l="1"/>
  <c r="K23" i="39" l="1"/>
  <c r="K22" i="39"/>
  <c r="L13" i="39"/>
  <c r="J13" i="39"/>
  <c r="L12" i="39"/>
  <c r="J12" i="39"/>
  <c r="K25" i="39" l="1"/>
  <c r="L22" i="39"/>
  <c r="L23" i="39"/>
  <c r="L14" i="39"/>
  <c r="N12" i="39"/>
  <c r="N13" i="39"/>
  <c r="K13" i="39" s="1"/>
  <c r="J14" i="39"/>
  <c r="L24" i="39" l="1"/>
  <c r="L25" i="39"/>
  <c r="M13" i="39"/>
  <c r="N14" i="39"/>
  <c r="M14" i="39" s="1"/>
  <c r="M12" i="39"/>
  <c r="K12" i="39"/>
  <c r="K14" i="39" l="1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<sst xmlns="http://schemas.openxmlformats.org/spreadsheetml/2006/main" count="87" uniqueCount="45">
  <si>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</si>
  <si>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</si>
  <si>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</si>
  <si>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</si>
  <si>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</si>
  <si>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</si>
  <si>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</si>
  <si>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</si>
  <si>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</si>
  <si>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</si>
  <si>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</si>
  <si>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</si>
  <si>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</si>
  <si>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</si>
  <si>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</si>
  <si>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</si>
  <si>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</si>
  <si>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</si>
  <si>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</si>
  <si>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</si>
  <si>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</si>
  <si>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</si>
  <si>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</si>
  <si>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</si>
  <si>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</si>
  <si>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</si>
  <si>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</si>
  <si>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</si>
  <si>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</si>
  <si>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BÉCAL</t>
  </si>
  <si>
    <t>PROCESO ELECTORAL ESTATAL ORDINARIO 2021</t>
  </si>
  <si>
    <t>VAXCAMPECHE</t>
  </si>
  <si>
    <t>MOVIMIENTO CIUDADANO</t>
  </si>
  <si>
    <t>ANGEL OMAR OJEDA AGUILAR</t>
  </si>
  <si>
    <t>MARTHA FRANCISCA DE ATOCHA NAAL MUÑOZ</t>
  </si>
  <si>
    <t>GALO MANUEL CASTILLO CANUL</t>
  </si>
  <si>
    <t>IRMA NOEMI HERRERA FERNANDEZ</t>
  </si>
  <si>
    <t>JOSE VILLEVALDO COHUO MAY</t>
  </si>
  <si>
    <t>MIGUEL ANTONIO ORDOÑEZ CHI</t>
  </si>
  <si>
    <t>NADIA IVET CHUIL POOL</t>
  </si>
  <si>
    <t>YESENIA DEL ROCIO UC KU</t>
  </si>
  <si>
    <t>LANDY ESTHER CHI COHUO</t>
  </si>
  <si>
    <t>DARNELL JESUS HERRERA TREJO</t>
  </si>
  <si>
    <t>VANESSA DEL ROSARIO UICAB TUN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</si>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</sst>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394-4E91-9C65-58990F03221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E91-9C65-58990F03221E}"/>
              </c:ext>
            </c:extLst>
          </c:dPt>
          <c:dLbls>
            <c:dLbl>
              <c:idx val="0"/>
              <c:layout>
                <c:manualLayout>
                  <c:x val="-0.21250608734149223"/>
                  <c:y val="-2.068325375411992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94-4E91-9C65-58990F03221E}"/>
                </c:ext>
              </c:extLst>
            </c:dLbl>
            <c:dLbl>
              <c:idx val="1"/>
              <c:layout>
                <c:manualLayout>
                  <c:x val="0.19182778357524591"/>
                  <c:y val="-1.623783041105876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94-4E91-9C65-58990F032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(BÉCAL!$K$9,BÉCAL!$M$9)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(BÉCAL!$K$14,BÉCAL!$M$14)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94-4E91-9C65-58990F0322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83E-4C9D-ADF4-2F0CEF46031D}"/>
              </c:ext>
            </c:extLst>
          </c:dPt>
          <c:dPt>
            <c:idx val="1"/>
            <c:bubble3D val="0"/>
            <c:explosion val="9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3E-4C9D-ADF4-2F0CEF46031D}"/>
              </c:ext>
            </c:extLst>
          </c:dPt>
          <c:dPt>
            <c:idx val="2"/>
            <c:bubble3D val="0"/>
            <c:explosion val="1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83E-4C9D-ADF4-2F0CEF46031D}"/>
              </c:ext>
            </c:extLst>
          </c:dPt>
          <c:dLbls>
            <c:dLbl>
              <c:idx val="0"/>
              <c:layout>
                <c:manualLayout>
                  <c:x val="-6.2782152230971139E-2"/>
                  <c:y val="-0.3263553014777264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3E-4C9D-ADF4-2F0CEF46031D}"/>
                </c:ext>
              </c:extLst>
            </c:dLbl>
            <c:dLbl>
              <c:idx val="1"/>
              <c:layout>
                <c:manualLayout>
                  <c:x val="-1.4078648574017379E-3"/>
                  <c:y val="1.007146617395556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PRI
33.3333%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3E-4C9D-ADF4-2F0CEF46031D}"/>
                </c:ext>
              </c:extLst>
            </c:dLbl>
            <c:dLbl>
              <c:idx val="2"/>
              <c:layout>
                <c:manualLayout>
                  <c:x val="-8.0042921330676114E-2"/>
                  <c:y val="1.0233398416774357E-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Movimiento Ciudadano
16.6667%</a:t>
                    </a: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83E-4C9D-ADF4-2F0CEF46031D}"/>
                </c:ext>
              </c:extLst>
            </c:dLbl>
            <c:dLbl>
              <c:idx val="3"/>
              <c:layout>
                <c:manualLayout>
                  <c:x val="-2.984645669291339E-2"/>
                  <c:y val="-2.3234818250458419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E-4C9D-ADF4-2F0CEF460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BÉCAL!$I$22:$I$24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MOVIMIENTO CIUDADANO</c:v>
                </c:pt>
              </c:strCache>
            </c:strRef>
          </c:cat>
          <c:val>
            <c:numRef>
              <c:f>BÉCAL!$L$22:$L$24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3E-4C9D-ADF4-2F0CEF4603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198523</xdr:rowOff>
    </xdr:to>
    <xdr:pic>
      <xdr:nvPicPr>
        <xdr:cNvPr id="2" name="1 Imagen" descr="Escudo Campeche-chico.bmp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185188</xdr:rowOff>
    </xdr:to>
    <xdr:pic>
      <xdr:nvPicPr>
        <xdr:cNvPr id="3" name="2 Imagen" descr="LOGO 7 CIRCULOS-chico.BMP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13465</xdr:rowOff>
    </xdr:to>
    <xdr:pic>
      <xdr:nvPicPr>
        <xdr:cNvPr id="4" name="1 Imagen" descr="Escudo Campeche-chico.bmp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78110</xdr:rowOff>
    </xdr:to>
    <xdr:pic>
      <xdr:nvPicPr>
        <xdr:cNvPr id="7" name="6 Imagen" descr="campechana.png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97160</xdr:rowOff>
    </xdr:to>
    <xdr:pic>
      <xdr:nvPicPr>
        <xdr:cNvPr id="8" name="7 Imagen" descr="campechana.png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327660</xdr:colOff>
      <xdr:row>36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281940</xdr:colOff>
      <xdr:row>8</xdr:row>
      <xdr:rowOff>0</xdr:rowOff>
    </xdr:from>
    <xdr:to>
      <xdr:col>0</xdr:col>
      <xdr:colOff>1043940</xdr:colOff>
      <xdr:row>9</xdr:row>
      <xdr:rowOff>129543</xdr:rowOff>
    </xdr:to>
    <xdr:grpSp>
      <xdr:nvGrpSpPr>
        <xdr:cNvPr id="19" name="Grupo 18">
          <a:extLst>
            <a:ext uri="{FF2B5EF4-FFF2-40B4-BE49-F238E27FC236}">
              <a16:creationId xmlns="" xmlns:a16="http://schemas.microsoft.com/office/drawing/2014/main" id="{0378BE74-288E-4649-B711-B6D63C646051}"/>
            </a:ext>
          </a:extLst>
        </xdr:cNvPr>
        <xdr:cNvGrpSpPr/>
      </xdr:nvGrpSpPr>
      <xdr:grpSpPr>
        <a:xfrm>
          <a:off x="281940" y="1409311"/>
          <a:ext cx="762000" cy="314212"/>
          <a:chOff x="1645920" y="775547"/>
          <a:chExt cx="1317413" cy="464823"/>
        </a:xfrm>
      </xdr:grpSpPr>
      <xdr:pic>
        <xdr:nvPicPr>
          <xdr:cNvPr id="20" name="Imagen 19">
            <a:extLst>
              <a:ext uri="{FF2B5EF4-FFF2-40B4-BE49-F238E27FC236}">
                <a16:creationId xmlns="" xmlns:a16="http://schemas.microsoft.com/office/drawing/2014/main" id="{B4B946F5-26A5-42FD-A833-5259F8A66603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="" xmlns:a16="http://schemas.microsoft.com/office/drawing/2014/main" id="{5ED9DC2F-5462-4C2E-AFA9-4D47FDFF2829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="" xmlns:a16="http://schemas.microsoft.com/office/drawing/2014/main" id="{15BD91E4-235D-4F2B-8739-AE3CAE5B96EB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E1" zoomScale="98" zoomScaleNormal="75" zoomScaleSheetLayoutView="98" workbookViewId="0">
      <selection activeCell="F26" sqref="F26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7.285156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10.140625" customWidth="1"/>
    <col min="14" max="14" width="6.140625" bestFit="1" customWidth="1"/>
  </cols>
  <sheetData>
    <row r="1" spans="1:45" s="4" customFormat="1" ht="12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49" t="s">
        <v>0</v>
      </c>
      <c r="B3" s="49"/>
      <c r="C3" s="49"/>
      <c r="D3" s="49"/>
      <c r="E3" s="49"/>
      <c r="F3" s="49"/>
      <c r="G3" s="49"/>
      <c r="H3" s="49" t="s">
        <v>0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47" t="s">
        <v>44</v>
      </c>
      <c r="B4" s="47"/>
      <c r="C4" s="47"/>
      <c r="D4" s="47"/>
      <c r="E4" s="47"/>
      <c r="F4" s="47"/>
      <c r="G4" s="47"/>
      <c r="H4" s="47" t="s">
        <v>44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47" t="s">
        <v>30</v>
      </c>
      <c r="B5" s="47"/>
      <c r="C5" s="47"/>
      <c r="D5" s="47"/>
      <c r="E5" s="47"/>
      <c r="F5" s="47"/>
      <c r="G5" s="47"/>
      <c r="H5" s="47" t="s">
        <v>30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54" t="s">
        <v>29</v>
      </c>
      <c r="B6" s="54"/>
      <c r="C6" s="54"/>
      <c r="D6" s="54"/>
      <c r="E6" s="54"/>
      <c r="F6" s="54"/>
      <c r="G6" s="54"/>
      <c r="H6" s="54" t="s">
        <v>29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45"/>
      <c r="B7" s="46"/>
      <c r="C7" s="46"/>
      <c r="D7" s="45"/>
      <c r="E7" s="46"/>
      <c r="F7" s="46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5" t="s">
        <v>9</v>
      </c>
      <c r="B8" s="55"/>
      <c r="C8" s="55"/>
      <c r="D8" s="55"/>
      <c r="E8" s="55"/>
      <c r="F8" s="55"/>
      <c r="G8" s="55"/>
      <c r="H8" s="56" t="s">
        <v>21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57" t="s">
        <v>31</v>
      </c>
      <c r="C9" s="57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8"/>
      <c r="C10" s="58"/>
      <c r="D10" s="11"/>
      <c r="G10" s="10"/>
      <c r="H10" s="12"/>
      <c r="I10" s="59" t="s">
        <v>13</v>
      </c>
      <c r="J10" s="61" t="s">
        <v>14</v>
      </c>
      <c r="K10" s="61"/>
      <c r="L10" s="61" t="s">
        <v>15</v>
      </c>
      <c r="M10" s="61"/>
      <c r="N10" s="62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64" t="s">
        <v>23</v>
      </c>
      <c r="B11" s="65" t="s">
        <v>3</v>
      </c>
      <c r="C11" s="65"/>
      <c r="D11" s="65"/>
      <c r="E11" s="65" t="s">
        <v>4</v>
      </c>
      <c r="F11" s="65"/>
      <c r="G11" s="65"/>
      <c r="I11" s="60"/>
      <c r="J11" s="35" t="s">
        <v>27</v>
      </c>
      <c r="K11" s="35" t="s">
        <v>28</v>
      </c>
      <c r="L11" s="35" t="s">
        <v>27</v>
      </c>
      <c r="M11" s="35" t="s">
        <v>28</v>
      </c>
      <c r="N11" s="63"/>
    </row>
    <row r="12" spans="1:45" s="4" customFormat="1" ht="14.25" x14ac:dyDescent="0.2">
      <c r="A12" s="64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1</v>
      </c>
      <c r="C13" s="19" t="s">
        <v>33</v>
      </c>
      <c r="D13" s="20" t="s">
        <v>5</v>
      </c>
      <c r="E13" s="19" t="s">
        <v>1</v>
      </c>
      <c r="F13" s="19" t="s">
        <v>38</v>
      </c>
      <c r="G13" s="20" t="s">
        <v>5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22.5" x14ac:dyDescent="0.2">
      <c r="A14" s="19" t="s">
        <v>25</v>
      </c>
      <c r="B14" s="19" t="s">
        <v>1</v>
      </c>
      <c r="C14" s="19" t="s">
        <v>34</v>
      </c>
      <c r="D14" s="20" t="s">
        <v>6</v>
      </c>
      <c r="E14" s="19" t="s">
        <v>1</v>
      </c>
      <c r="F14" s="19" t="s">
        <v>39</v>
      </c>
      <c r="G14" s="20" t="s">
        <v>6</v>
      </c>
      <c r="I14" s="15" t="s">
        <v>16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2</v>
      </c>
      <c r="C15" s="19" t="s">
        <v>35</v>
      </c>
      <c r="D15" s="20" t="s">
        <v>5</v>
      </c>
      <c r="E15" s="19" t="s">
        <v>2</v>
      </c>
      <c r="F15" s="19" t="s">
        <v>40</v>
      </c>
      <c r="G15" s="20" t="s">
        <v>6</v>
      </c>
      <c r="I15" s="21" t="s">
        <v>19</v>
      </c>
    </row>
    <row r="16" spans="1:45" s="4" customFormat="1" ht="14.25" x14ac:dyDescent="0.2">
      <c r="A16" s="19" t="s">
        <v>25</v>
      </c>
      <c r="B16" s="19" t="s">
        <v>2</v>
      </c>
      <c r="C16" s="19" t="s">
        <v>36</v>
      </c>
      <c r="D16" s="20" t="s">
        <v>6</v>
      </c>
      <c r="E16" s="19" t="s">
        <v>2</v>
      </c>
      <c r="F16" s="19" t="s">
        <v>41</v>
      </c>
      <c r="G16" s="20" t="s">
        <v>6</v>
      </c>
    </row>
    <row r="17" spans="1:19" s="4" customFormat="1" ht="14.25" x14ac:dyDescent="0.2">
      <c r="A17" s="19" t="s">
        <v>26</v>
      </c>
      <c r="B17" s="19" t="s">
        <v>1</v>
      </c>
      <c r="C17" s="19" t="s">
        <v>37</v>
      </c>
      <c r="D17" s="20" t="s">
        <v>5</v>
      </c>
      <c r="E17" s="19" t="s">
        <v>1</v>
      </c>
      <c r="F17" s="19" t="s">
        <v>42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50" t="s">
        <v>10</v>
      </c>
      <c r="B19" s="50"/>
      <c r="C19" s="50"/>
      <c r="D19" s="50"/>
      <c r="E19" s="50"/>
      <c r="F19" s="50"/>
      <c r="G19" s="50"/>
      <c r="H19" s="51" t="s">
        <v>22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52" t="s">
        <v>20</v>
      </c>
      <c r="J21" s="53"/>
      <c r="K21" s="36" t="s">
        <v>16</v>
      </c>
      <c r="L21" s="42" t="s">
        <v>28</v>
      </c>
      <c r="M21" s="24"/>
    </row>
    <row r="22" spans="1:19" s="4" customFormat="1" ht="22.5" x14ac:dyDescent="0.2">
      <c r="A22" s="19" t="s">
        <v>25</v>
      </c>
      <c r="B22" s="19" t="s">
        <v>32</v>
      </c>
      <c r="C22" s="19" t="s">
        <v>43</v>
      </c>
      <c r="D22" s="20" t="s">
        <v>6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3</v>
      </c>
      <c r="L22" s="40">
        <f>K22/$K$25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2</v>
      </c>
      <c r="J23" s="26"/>
      <c r="K23" s="37">
        <f xml:space="preserve"> COUNTIF($B$13:$B$17,I23)+COUNTIF($B$22,I23)</f>
        <v>2</v>
      </c>
      <c r="L23" s="40">
        <f t="shared" ref="L23:L24" si="1">K23/$K$25</f>
        <v>0.33333333333333331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32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16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19</v>
      </c>
      <c r="M26" s="30"/>
    </row>
    <row r="27" spans="1:19" s="4" customFormat="1" x14ac:dyDescent="0.25">
      <c r="A27" s="10"/>
      <c r="D27" s="11"/>
      <c r="E27" s="8"/>
      <c r="F27" s="8"/>
      <c r="G27" s="28"/>
      <c r="I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s="4" customFormat="1" ht="15" customHeight="1" x14ac:dyDescent="0.2">
      <c r="A37" s="10"/>
      <c r="D37" s="11"/>
      <c r="G37" s="10"/>
    </row>
    <row r="38" spans="1:7" ht="22.5" customHeight="1" x14ac:dyDescent="0.25"/>
  </sheetData>
  <mergeCells count="25"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BÉCAL</vt:lpstr>
      <vt:lpstr>BÉCAL!Área_de_impresión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2022-02-03T20:17:48Z</dcterms:modified>
</cp:coreProperties>
</file>